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ULT ANALYSIS2021 TO 2022\"/>
    </mc:Choice>
  </mc:AlternateContent>
  <xr:revisionPtr revIDLastSave="0" documentId="8_{31BF47F3-F4D4-41F5-91C5-E05E6A76481D}" xr6:coauthVersionLast="36" xr6:coauthVersionMax="36" xr10:uidLastSave="{00000000-0000-0000-0000-000000000000}"/>
  <bookViews>
    <workbookView xWindow="0" yWindow="45" windowWidth="19155" windowHeight="8505" xr2:uid="{00000000-000D-0000-FFFF-FFFF00000000}"/>
  </bookViews>
  <sheets>
    <sheet name="ANALYSIS" sheetId="2" r:id="rId1"/>
  </sheets>
  <calcPr calcId="191029"/>
</workbook>
</file>

<file path=xl/calcChain.xml><?xml version="1.0" encoding="utf-8"?>
<calcChain xmlns="http://schemas.openxmlformats.org/spreadsheetml/2006/main">
  <c r="V6" i="2" l="1"/>
  <c r="W17" i="2"/>
  <c r="W16" i="2"/>
  <c r="W15" i="2"/>
  <c r="W14" i="2"/>
  <c r="W13" i="2"/>
  <c r="W12" i="2"/>
  <c r="W11" i="2"/>
  <c r="X6" i="2" l="1"/>
</calcChain>
</file>

<file path=xl/sharedStrings.xml><?xml version="1.0" encoding="utf-8"?>
<sst xmlns="http://schemas.openxmlformats.org/spreadsheetml/2006/main" count="70" uniqueCount="55">
  <si>
    <t>%</t>
  </si>
  <si>
    <t>A1</t>
  </si>
  <si>
    <t>A2</t>
  </si>
  <si>
    <t>B2</t>
  </si>
  <si>
    <t>C1</t>
  </si>
  <si>
    <t>B1</t>
  </si>
  <si>
    <t>C2</t>
  </si>
  <si>
    <t>D1</t>
  </si>
  <si>
    <t>D2</t>
  </si>
  <si>
    <t>HINDI</t>
  </si>
  <si>
    <t>MATHS</t>
  </si>
  <si>
    <t>CHEM.</t>
  </si>
  <si>
    <t>PHYSICS</t>
  </si>
  <si>
    <t>BIOLOGY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</si>
  <si>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</si>
  <si>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</si>
  <si>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</si>
  <si>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</si>
  <si>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</si>
  <si>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</si>
  <si>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</si>
  <si>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</si>
  <si>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</si>
  <si>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</si>
  <si>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</si>
  <si>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</si>
  <si>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</si>
  <si>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</si>
  <si>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</si>
  <si>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</si>
  <si>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</si>
  <si>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SUBJECT WISE RESULT</t>
  </si>
  <si>
    <t>CODE</t>
  </si>
  <si>
    <t>SUBJECT</t>
  </si>
  <si>
    <t>0-33</t>
  </si>
  <si>
    <t>33-44</t>
  </si>
  <si>
    <t>45-59</t>
  </si>
  <si>
    <t>60-74</t>
  </si>
  <si>
    <t>75-89</t>
  </si>
  <si>
    <t>ENGLISH CORE</t>
  </si>
  <si>
    <t>COMP.SC</t>
  </si>
  <si>
    <t>NAME OF TEACHER</t>
  </si>
  <si>
    <t>MRS. NEELAM BAI</t>
  </si>
  <si>
    <t>MR. RAVI KUMAR</t>
  </si>
  <si>
    <t>MR. YOGESH YADAV</t>
  </si>
  <si>
    <t>MR. VINOD KUMAR</t>
  </si>
  <si>
    <t>MR. G. KULDEEP</t>
  </si>
  <si>
    <t>MR. S K MEHRA</t>
  </si>
  <si>
    <t>NAME OF PRINCIPAL</t>
  </si>
  <si>
    <t>KENDRIYA VIDYALAYA KHETRINAGAR</t>
  </si>
  <si>
    <t>I/C EXAM</t>
  </si>
  <si>
    <t>PRINCIPAL</t>
  </si>
  <si>
    <t>PRAHALAD SINGH</t>
  </si>
  <si>
    <t>MS. NEHA MAAN</t>
  </si>
  <si>
    <t>RESULT ANALYSIS-XII 2021-22                   22/07/2022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</si>
</sst>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.3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1"/>
  <sheetViews>
    <sheetView tabSelected="1" workbookViewId="0">
      <selection activeCell="J20" sqref="J20"/>
    </sheetView>
  </sheetViews>
  <sheetFormatPr defaultRowHeight="15" x14ac:dyDescent="0.25"/>
  <cols>
    <col min="1" max="1" width="6.7109375" customWidth="1"/>
    <col min="2" max="2" width="7.85546875" customWidth="1"/>
    <col min="3" max="3" width="15.85546875" customWidth="1"/>
    <col min="4" max="4" width="6.42578125" customWidth="1"/>
    <col min="5" max="12" width="4.7109375" customWidth="1"/>
    <col min="13" max="15" width="4" customWidth="1"/>
    <col min="16" max="16" width="4.42578125" customWidth="1"/>
    <col min="17" max="21" width="3.85546875" customWidth="1"/>
    <col min="22" max="22" width="7.140625" customWidth="1"/>
    <col min="23" max="23" width="6.42578125" customWidth="1"/>
    <col min="24" max="24" width="4.85546875" customWidth="1"/>
    <col min="25" max="25" width="7" customWidth="1"/>
  </cols>
  <sheetData>
    <row r="1" spans="1:25" ht="28.5" x14ac:dyDescent="0.45">
      <c r="B1" s="14" t="s">
        <v>49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5" ht="15.75" x14ac:dyDescent="0.25"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5" ht="32.25" customHeight="1" x14ac:dyDescent="0.25">
      <c r="A3" s="16" t="s">
        <v>14</v>
      </c>
      <c r="B3" s="16"/>
      <c r="C3" s="16"/>
    </row>
    <row r="4" spans="1:25" ht="15.75" thickBot="1" x14ac:dyDescent="0.3">
      <c r="A4" s="1"/>
    </row>
    <row r="5" spans="1:25" ht="35.25" customHeight="1" thickBot="1" x14ac:dyDescent="0.3">
      <c r="A5" s="2" t="s">
        <v>15</v>
      </c>
      <c r="B5" s="2" t="s">
        <v>16</v>
      </c>
      <c r="C5" s="2" t="s">
        <v>48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1</v>
      </c>
      <c r="N5" s="2" t="s">
        <v>2</v>
      </c>
      <c r="O5" s="2" t="s">
        <v>5</v>
      </c>
      <c r="P5" s="2" t="s">
        <v>3</v>
      </c>
      <c r="Q5" s="2" t="s">
        <v>4</v>
      </c>
      <c r="R5" s="2" t="s">
        <v>6</v>
      </c>
      <c r="S5" s="2" t="s">
        <v>7</v>
      </c>
      <c r="T5" s="2" t="s">
        <v>8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</row>
    <row r="6" spans="1:25" ht="15.75" thickBot="1" x14ac:dyDescent="0.3">
      <c r="A6" s="3">
        <v>44</v>
      </c>
      <c r="B6" s="3">
        <v>44</v>
      </c>
      <c r="C6" s="7" t="s">
        <v>52</v>
      </c>
      <c r="D6" s="3">
        <v>0</v>
      </c>
      <c r="E6" s="3">
        <v>0</v>
      </c>
      <c r="F6" s="3">
        <v>100</v>
      </c>
      <c r="G6" s="3">
        <v>0</v>
      </c>
      <c r="H6" s="3">
        <v>0</v>
      </c>
      <c r="I6" s="3">
        <v>0</v>
      </c>
      <c r="J6" s="3">
        <v>15</v>
      </c>
      <c r="K6" s="3">
        <v>27</v>
      </c>
      <c r="L6" s="3">
        <v>2</v>
      </c>
      <c r="M6" s="10">
        <v>27</v>
      </c>
      <c r="N6" s="10">
        <v>47</v>
      </c>
      <c r="O6" s="10">
        <v>51</v>
      </c>
      <c r="P6" s="10">
        <v>33</v>
      </c>
      <c r="Q6" s="10">
        <v>31</v>
      </c>
      <c r="R6" s="10">
        <v>19</v>
      </c>
      <c r="S6" s="10">
        <v>9</v>
      </c>
      <c r="T6" s="10">
        <v>3</v>
      </c>
      <c r="U6" s="10">
        <v>0</v>
      </c>
      <c r="V6" s="2">
        <f>M6+N6+O6+P6+Q6+R6+S6+T6+U6</f>
        <v>220</v>
      </c>
      <c r="W6" s="2">
        <v>1218</v>
      </c>
      <c r="X6" s="11">
        <f>W6/220*12.5</f>
        <v>69.204545454545453</v>
      </c>
      <c r="Y6" s="2">
        <v>393</v>
      </c>
    </row>
    <row r="7" spans="1:25" x14ac:dyDescent="0.25">
      <c r="A7" s="1"/>
    </row>
    <row r="8" spans="1:25" ht="48" customHeight="1" x14ac:dyDescent="0.25">
      <c r="A8" s="16" t="s">
        <v>31</v>
      </c>
      <c r="B8" s="16"/>
      <c r="C8" s="16"/>
    </row>
    <row r="9" spans="1:25" x14ac:dyDescent="0.25">
      <c r="A9" s="1"/>
    </row>
    <row r="10" spans="1:25" ht="33.75" customHeight="1" x14ac:dyDescent="0.25">
      <c r="A10" s="4" t="s">
        <v>32</v>
      </c>
      <c r="B10" s="4" t="s">
        <v>33</v>
      </c>
      <c r="C10" s="4" t="s">
        <v>41</v>
      </c>
      <c r="D10" s="4" t="s">
        <v>15</v>
      </c>
      <c r="E10" s="4" t="s">
        <v>16</v>
      </c>
      <c r="F10" s="4" t="s">
        <v>0</v>
      </c>
      <c r="G10" s="4" t="s">
        <v>1</v>
      </c>
      <c r="H10" s="4" t="s">
        <v>2</v>
      </c>
      <c r="I10" s="4" t="s">
        <v>5</v>
      </c>
      <c r="J10" s="4" t="s">
        <v>3</v>
      </c>
      <c r="K10" s="4" t="s">
        <v>4</v>
      </c>
      <c r="L10" s="4" t="s">
        <v>6</v>
      </c>
      <c r="M10" s="4" t="s">
        <v>7</v>
      </c>
      <c r="N10" s="4" t="s">
        <v>8</v>
      </c>
      <c r="O10" s="4" t="s">
        <v>26</v>
      </c>
      <c r="P10" s="4" t="s">
        <v>34</v>
      </c>
      <c r="Q10" s="4" t="s">
        <v>35</v>
      </c>
      <c r="R10" s="4" t="s">
        <v>36</v>
      </c>
      <c r="S10" s="4" t="s">
        <v>37</v>
      </c>
      <c r="T10" s="4" t="s">
        <v>38</v>
      </c>
      <c r="U10" s="4" t="s">
        <v>25</v>
      </c>
      <c r="V10" s="4" t="s">
        <v>28</v>
      </c>
      <c r="W10" s="4" t="s">
        <v>29</v>
      </c>
      <c r="X10" s="4" t="s">
        <v>30</v>
      </c>
    </row>
    <row r="11" spans="1:25" ht="24.75" x14ac:dyDescent="0.25">
      <c r="A11" s="5">
        <v>301</v>
      </c>
      <c r="B11" s="5" t="s">
        <v>39</v>
      </c>
      <c r="C11" s="5" t="s">
        <v>53</v>
      </c>
      <c r="D11" s="5">
        <v>44</v>
      </c>
      <c r="E11" s="5">
        <v>44</v>
      </c>
      <c r="F11" s="5">
        <v>100</v>
      </c>
      <c r="G11" s="5">
        <v>0</v>
      </c>
      <c r="H11" s="5">
        <v>7</v>
      </c>
      <c r="I11" s="5">
        <v>12</v>
      </c>
      <c r="J11" s="5">
        <v>9</v>
      </c>
      <c r="K11" s="5">
        <v>6</v>
      </c>
      <c r="L11" s="5">
        <v>8</v>
      </c>
      <c r="M11" s="5">
        <v>1</v>
      </c>
      <c r="N11" s="5">
        <v>1</v>
      </c>
      <c r="O11" s="5">
        <v>0</v>
      </c>
      <c r="P11" s="5">
        <v>0</v>
      </c>
      <c r="Q11" s="5">
        <v>0</v>
      </c>
      <c r="R11" s="5">
        <v>2</v>
      </c>
      <c r="S11" s="5">
        <v>8</v>
      </c>
      <c r="T11" s="5">
        <v>33</v>
      </c>
      <c r="U11" s="5">
        <v>1</v>
      </c>
      <c r="V11" s="5">
        <v>217</v>
      </c>
      <c r="W11" s="12">
        <f>V11/44*12.5</f>
        <v>61.647727272727273</v>
      </c>
      <c r="X11" s="13">
        <v>79.3</v>
      </c>
    </row>
    <row r="12" spans="1:25" ht="15.75" customHeight="1" x14ac:dyDescent="0.25">
      <c r="A12" s="5">
        <v>302</v>
      </c>
      <c r="B12" s="5" t="s">
        <v>9</v>
      </c>
      <c r="C12" s="5" t="s">
        <v>42</v>
      </c>
      <c r="D12" s="5">
        <v>29</v>
      </c>
      <c r="E12" s="5">
        <v>29</v>
      </c>
      <c r="F12" s="5">
        <v>100</v>
      </c>
      <c r="G12" s="5">
        <v>14</v>
      </c>
      <c r="H12" s="5">
        <v>10</v>
      </c>
      <c r="I12" s="5">
        <v>3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18</v>
      </c>
      <c r="U12" s="5">
        <v>11</v>
      </c>
      <c r="V12" s="5">
        <v>210</v>
      </c>
      <c r="W12" s="12">
        <f>V12/29*12.5</f>
        <v>90.517241379310349</v>
      </c>
      <c r="X12" s="13">
        <v>87.8</v>
      </c>
    </row>
    <row r="13" spans="1:25" ht="15.75" customHeight="1" x14ac:dyDescent="0.25">
      <c r="A13" s="5">
        <v>41</v>
      </c>
      <c r="B13" s="5" t="s">
        <v>10</v>
      </c>
      <c r="C13" s="5" t="s">
        <v>43</v>
      </c>
      <c r="D13" s="5">
        <v>22</v>
      </c>
      <c r="E13" s="5">
        <v>22</v>
      </c>
      <c r="F13" s="5">
        <v>100</v>
      </c>
      <c r="G13" s="5">
        <v>2</v>
      </c>
      <c r="H13" s="5">
        <v>5</v>
      </c>
      <c r="I13" s="5">
        <v>4</v>
      </c>
      <c r="J13" s="5">
        <v>6</v>
      </c>
      <c r="K13" s="5">
        <v>3</v>
      </c>
      <c r="L13" s="5">
        <v>0</v>
      </c>
      <c r="M13" s="5">
        <v>1</v>
      </c>
      <c r="N13" s="5">
        <v>1</v>
      </c>
      <c r="O13" s="5">
        <v>0</v>
      </c>
      <c r="P13" s="5">
        <v>0</v>
      </c>
      <c r="Q13" s="5">
        <v>1</v>
      </c>
      <c r="R13" s="5">
        <v>3</v>
      </c>
      <c r="S13" s="5">
        <v>7</v>
      </c>
      <c r="T13" s="5">
        <v>8</v>
      </c>
      <c r="U13" s="5">
        <v>3</v>
      </c>
      <c r="V13" s="5">
        <v>120</v>
      </c>
      <c r="W13" s="12">
        <f>V13/22*12.5</f>
        <v>68.181818181818173</v>
      </c>
      <c r="X13" s="13">
        <v>72.7</v>
      </c>
    </row>
    <row r="14" spans="1:25" ht="15.75" customHeight="1" x14ac:dyDescent="0.25">
      <c r="A14" s="5">
        <v>42</v>
      </c>
      <c r="B14" s="5" t="s">
        <v>12</v>
      </c>
      <c r="C14" s="5" t="s">
        <v>44</v>
      </c>
      <c r="D14" s="5">
        <v>44</v>
      </c>
      <c r="E14" s="5">
        <v>44</v>
      </c>
      <c r="F14" s="5">
        <v>100</v>
      </c>
      <c r="G14" s="5">
        <v>5</v>
      </c>
      <c r="H14" s="5">
        <v>9</v>
      </c>
      <c r="I14" s="5">
        <v>11</v>
      </c>
      <c r="J14" s="5">
        <v>5</v>
      </c>
      <c r="K14" s="5">
        <v>6</v>
      </c>
      <c r="L14" s="5">
        <v>5</v>
      </c>
      <c r="M14" s="5">
        <v>3</v>
      </c>
      <c r="N14" s="5">
        <v>0</v>
      </c>
      <c r="O14" s="5">
        <v>0</v>
      </c>
      <c r="P14" s="5">
        <v>0</v>
      </c>
      <c r="Q14" s="5">
        <v>0</v>
      </c>
      <c r="R14" s="5">
        <v>3</v>
      </c>
      <c r="S14" s="5">
        <v>17</v>
      </c>
      <c r="T14" s="5">
        <v>19</v>
      </c>
      <c r="U14" s="5">
        <v>5</v>
      </c>
      <c r="V14" s="5">
        <v>239</v>
      </c>
      <c r="W14" s="12">
        <f>V14/44*12.5</f>
        <v>67.897727272727266</v>
      </c>
      <c r="X14" s="13">
        <v>75</v>
      </c>
    </row>
    <row r="15" spans="1:25" ht="15.75" customHeight="1" x14ac:dyDescent="0.25">
      <c r="A15" s="5">
        <v>43</v>
      </c>
      <c r="B15" s="5" t="s">
        <v>11</v>
      </c>
      <c r="C15" s="5" t="s">
        <v>45</v>
      </c>
      <c r="D15" s="5">
        <v>44</v>
      </c>
      <c r="E15" s="5">
        <v>44</v>
      </c>
      <c r="F15" s="5">
        <v>100</v>
      </c>
      <c r="G15" s="5">
        <v>5</v>
      </c>
      <c r="H15" s="5">
        <v>10</v>
      </c>
      <c r="I15" s="5">
        <v>9</v>
      </c>
      <c r="J15" s="5">
        <v>4</v>
      </c>
      <c r="K15" s="5">
        <v>12</v>
      </c>
      <c r="L15" s="5">
        <v>0</v>
      </c>
      <c r="M15" s="5">
        <v>3</v>
      </c>
      <c r="N15" s="5">
        <v>1</v>
      </c>
      <c r="O15" s="5">
        <v>0</v>
      </c>
      <c r="P15" s="5">
        <v>0</v>
      </c>
      <c r="Q15" s="5">
        <v>0</v>
      </c>
      <c r="R15" s="5">
        <v>4</v>
      </c>
      <c r="S15" s="5">
        <v>13</v>
      </c>
      <c r="T15" s="5">
        <v>20</v>
      </c>
      <c r="U15" s="5">
        <v>7</v>
      </c>
      <c r="V15" s="5">
        <v>239</v>
      </c>
      <c r="W15" s="12">
        <f>V15/44*12.5</f>
        <v>67.897727272727266</v>
      </c>
      <c r="X15" s="13">
        <v>77.3</v>
      </c>
    </row>
    <row r="16" spans="1:25" ht="15.75" customHeight="1" x14ac:dyDescent="0.25">
      <c r="A16" s="5">
        <v>44</v>
      </c>
      <c r="B16" s="5" t="s">
        <v>13</v>
      </c>
      <c r="C16" s="5" t="s">
        <v>46</v>
      </c>
      <c r="D16" s="5">
        <v>22</v>
      </c>
      <c r="E16" s="5">
        <v>22</v>
      </c>
      <c r="F16" s="5">
        <v>100</v>
      </c>
      <c r="G16" s="5">
        <v>0</v>
      </c>
      <c r="H16" s="5">
        <v>6</v>
      </c>
      <c r="I16" s="5">
        <v>5</v>
      </c>
      <c r="J16" s="5">
        <v>4</v>
      </c>
      <c r="K16" s="5">
        <v>3</v>
      </c>
      <c r="L16" s="5">
        <v>3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8</v>
      </c>
      <c r="T16" s="5">
        <v>11</v>
      </c>
      <c r="U16" s="5">
        <v>2</v>
      </c>
      <c r="V16" s="5">
        <v>115</v>
      </c>
      <c r="W16" s="12">
        <f>V16/22*12.5</f>
        <v>65.340909090909093</v>
      </c>
      <c r="X16" s="13">
        <v>76.3</v>
      </c>
    </row>
    <row r="17" spans="1:24" ht="15.75" customHeight="1" x14ac:dyDescent="0.25">
      <c r="A17" s="5">
        <v>83</v>
      </c>
      <c r="B17" s="5" t="s">
        <v>40</v>
      </c>
      <c r="C17" s="5" t="s">
        <v>47</v>
      </c>
      <c r="D17" s="5">
        <v>15</v>
      </c>
      <c r="E17" s="5">
        <v>15</v>
      </c>
      <c r="F17" s="5">
        <v>100</v>
      </c>
      <c r="G17" s="6">
        <v>1</v>
      </c>
      <c r="H17" s="6">
        <v>3</v>
      </c>
      <c r="I17" s="6">
        <v>6</v>
      </c>
      <c r="J17" s="6">
        <v>3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10</v>
      </c>
      <c r="U17" s="6">
        <v>3</v>
      </c>
      <c r="V17" s="6">
        <v>87</v>
      </c>
      <c r="W17" s="12">
        <f>V17/15*12.5</f>
        <v>72.5</v>
      </c>
      <c r="X17" s="9">
        <v>85.2</v>
      </c>
    </row>
    <row r="18" spans="1:24" x14ac:dyDescent="0.25">
      <c r="W18" s="8"/>
    </row>
    <row r="21" spans="1:24" x14ac:dyDescent="0.25">
      <c r="C21" t="s">
        <v>50</v>
      </c>
      <c r="M21" s="17" t="s">
        <v>51</v>
      </c>
      <c r="N21" s="17"/>
      <c r="O21" s="17"/>
      <c r="P21" s="17"/>
      <c r="Q21" s="17"/>
      <c r="R21" s="17"/>
    </row>
  </sheetData>
  <mergeCells count="5">
    <mergeCell ref="A3:C3"/>
    <mergeCell ref="A8:C8"/>
    <mergeCell ref="B1:T1"/>
    <mergeCell ref="B2:T2"/>
    <mergeCell ref="M21:R21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KULDEEP</dc:creator>
  <cp:lastModifiedBy>acer</cp:lastModifiedBy>
  <cp:lastPrinted>2022-07-25T06:12:43Z</cp:lastPrinted>
  <dcterms:created xsi:type="dcterms:W3CDTF">2020-07-13T09:34:29Z</dcterms:created>
  <dcterms:modified xsi:type="dcterms:W3CDTF">2022-07-30T03:27:37Z</dcterms:modified>
</cp:coreProperties>
</file>